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<sst xmlns="http://schemas.openxmlformats.org/spreadsheetml/2006/main" count="42" uniqueCount="32">
  <si>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</si>
  <si>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</si>
  <si>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</si>
  <si>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</si>
  <si>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</si>
  <si>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</si>
  <si>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</si>
  <si>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</si>
  <si>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</si>
  <si>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</si>
  <si>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</si>
  <si>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</si>
  <si>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</si>
  <si>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</si>
  <si>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</si>
  <si>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</si>
  <si>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</si>
  <si>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</si>
  <si>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</si>
  <si>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</si>
  <si>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</si>
  <si>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</si>
  <si>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</si>
  <si>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</si>
  <si>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</si>
  <si>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</si>
  <si>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Cédula del presupuesto anual liquidado 2019</t>
  </si>
  <si>
    <r>
      <t xml:space="preserve">Destinatarios beneficiarios recursos públicos </t>
    </r>
    <r>
      <rPr>
        <sz val="12"/>
        <color indexed="12"/>
        <rFont val="Calibri"/>
        <family val="2"/>
      </rPr>
      <t>a diciciembre de 2019</t>
    </r>
  </si>
  <si>
    <t>DIRECCIÓN FINANIERA</t>
  </si>
  <si>
    <t>ALVARO RAMOS TELLO</t>
  </si>
  <si>
    <t>alvarort7@hotmail.com</t>
  </si>
  <si>
    <t>(07) 2266 106  EXTENSIÓN 126</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</si>
</sst>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ddd\,\ dd&quot; de &quot;mmmm&quot; de &quot;yyyy"/>
    <numFmt numFmtId="181" formatCode="[$-300A]dddd\,\ dd&quot; de &quot;mmmm&quot; de &quot;yyyy"/>
  </numFmts>
  <fonts count="55">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sz val="12"/>
      <color indexed="12"/>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sz val="10"/>
      <color indexed="8"/>
      <name val="Calibri"/>
      <family val="2"/>
    </font>
    <font>
      <b/>
      <sz val="10"/>
      <color indexed="8"/>
      <name val="Calibri"/>
      <family val="2"/>
    </font>
    <font>
      <u val="single"/>
      <sz val="10"/>
      <color indexed="12"/>
      <name val="Arial"/>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sz val="10"/>
      <color theme="1"/>
      <name val="Calibri"/>
      <family val="2"/>
    </font>
    <font>
      <b/>
      <sz val="12"/>
      <color theme="0"/>
      <name val="Calibri"/>
      <family val="2"/>
    </font>
    <font>
      <b/>
      <sz val="10"/>
      <color theme="1"/>
      <name val="Calibri"/>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3">
    <xf numFmtId="0" fontId="0" fillId="0" borderId="0" xfId="0" applyFont="1" applyAlignment="1">
      <alignment/>
    </xf>
    <xf numFmtId="0" fontId="0" fillId="33" borderId="0" xfId="0" applyFill="1" applyAlignment="1">
      <alignment/>
    </xf>
    <xf numFmtId="4" fontId="24" fillId="33" borderId="10" xfId="0" applyNumberFormat="1" applyFont="1" applyFill="1" applyBorder="1" applyAlignment="1">
      <alignment vertical="center" wrapText="1"/>
    </xf>
    <xf numFmtId="4" fontId="24"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9" fillId="33" borderId="0" xfId="0" applyFont="1" applyFill="1" applyAlignment="1">
      <alignment/>
    </xf>
    <xf numFmtId="0" fontId="49" fillId="0" borderId="0" xfId="0" applyFont="1" applyAlignment="1">
      <alignment/>
    </xf>
    <xf numFmtId="4" fontId="24" fillId="33" borderId="12" xfId="0" applyNumberFormat="1" applyFont="1" applyFill="1" applyBorder="1" applyAlignment="1">
      <alignment vertical="center" wrapText="1"/>
    </xf>
    <xf numFmtId="4" fontId="26" fillId="33" borderId="10" xfId="0" applyNumberFormat="1" applyFont="1" applyFill="1" applyBorder="1" applyAlignment="1">
      <alignment horizontal="left" vertical="center" wrapText="1"/>
    </xf>
    <xf numFmtId="4" fontId="26" fillId="33" borderId="13" xfId="0" applyNumberFormat="1" applyFont="1" applyFill="1" applyBorder="1" applyAlignment="1">
      <alignment vertical="center" wrapText="1"/>
    </xf>
    <xf numFmtId="4" fontId="26" fillId="33" borderId="10" xfId="0" applyNumberFormat="1" applyFont="1" applyFill="1" applyBorder="1" applyAlignment="1">
      <alignment vertical="center" wrapText="1"/>
    </xf>
    <xf numFmtId="10" fontId="24" fillId="33" borderId="12" xfId="0" applyNumberFormat="1" applyFont="1" applyFill="1" applyBorder="1" applyAlignment="1">
      <alignment horizontal="center" vertical="center" wrapText="1"/>
    </xf>
    <xf numFmtId="0" fontId="44" fillId="33" borderId="0" xfId="0" applyFont="1" applyFill="1" applyAlignment="1">
      <alignment/>
    </xf>
    <xf numFmtId="0" fontId="50" fillId="0" borderId="10" xfId="0" applyFont="1" applyFill="1" applyBorder="1" applyAlignment="1">
      <alignment horizontal="center" vertical="center" wrapText="1"/>
    </xf>
    <xf numFmtId="171" fontId="24" fillId="33" borderId="10" xfId="49" applyFont="1" applyFill="1" applyBorder="1" applyAlignment="1">
      <alignment vertical="center" wrapText="1"/>
    </xf>
    <xf numFmtId="171" fontId="51" fillId="33" borderId="10" xfId="49" applyFont="1" applyFill="1" applyBorder="1" applyAlignment="1">
      <alignment vertical="center"/>
    </xf>
    <xf numFmtId="171" fontId="0" fillId="0" borderId="0" xfId="49" applyFont="1" applyAlignment="1">
      <alignment vertical="center"/>
    </xf>
    <xf numFmtId="4" fontId="49" fillId="33" borderId="0" xfId="0" applyNumberFormat="1" applyFont="1" applyFill="1" applyAlignment="1">
      <alignment/>
    </xf>
    <xf numFmtId="0" fontId="52" fillId="35" borderId="11" xfId="0" applyFont="1" applyFill="1" applyBorder="1" applyAlignment="1">
      <alignment horizontal="center" vertical="center" wrapText="1"/>
    </xf>
    <xf numFmtId="0" fontId="52" fillId="35" borderId="13" xfId="0" applyFont="1" applyFill="1" applyBorder="1" applyAlignment="1">
      <alignment horizontal="center" vertical="center" wrapText="1"/>
    </xf>
    <xf numFmtId="0" fontId="52" fillId="35" borderId="12"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3" fillId="33" borderId="11" xfId="0" applyFont="1" applyFill="1" applyBorder="1" applyAlignment="1">
      <alignment horizontal="left" vertical="center" wrapText="1"/>
    </xf>
    <xf numFmtId="0" fontId="53" fillId="33" borderId="13" xfId="0" applyFont="1" applyFill="1" applyBorder="1" applyAlignment="1">
      <alignment horizontal="left" vertical="center" wrapText="1"/>
    </xf>
    <xf numFmtId="0" fontId="53" fillId="33" borderId="12" xfId="0" applyFont="1" applyFill="1" applyBorder="1" applyAlignment="1">
      <alignment horizontal="left"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39" fillId="0" borderId="10" xfId="46" applyBorder="1" applyAlignment="1" applyProtection="1">
      <alignment horizontal="center" vertical="center" wrapText="1"/>
      <protection/>
    </xf>
    <xf numFmtId="0" fontId="54" fillId="0" borderId="10" xfId="46" applyFont="1" applyBorder="1" applyAlignment="1" applyProtection="1">
      <alignment horizontal="center" vertical="center" wrapText="1"/>
      <protection/>
    </xf>
    <xf numFmtId="0" fontId="48" fillId="33" borderId="0" xfId="0" applyFont="1" applyFill="1" applyAlignment="1">
      <alignment horizontal="justify" vertical="center" wrapText="1"/>
    </xf>
    <xf numFmtId="14" fontId="51" fillId="33" borderId="11"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varort7@hot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10">
      <selection activeCell="E16" sqref="E16:F16"/>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 min="8" max="8" width="14.421875" style="0" customWidth="1"/>
  </cols>
  <sheetData>
    <row r="1" spans="1:37" ht="29.25" customHeight="1">
      <c r="A1" s="19" t="s">
        <v>6</v>
      </c>
      <c r="B1" s="20"/>
      <c r="C1" s="20"/>
      <c r="D1" s="20"/>
      <c r="E1" s="20"/>
      <c r="F1" s="2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19" t="s">
        <v>22</v>
      </c>
      <c r="B2" s="20"/>
      <c r="C2" s="20"/>
      <c r="D2" s="20"/>
      <c r="E2" s="20"/>
      <c r="F2" s="2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29" t="s">
        <v>7</v>
      </c>
      <c r="B3" s="30"/>
      <c r="C3" s="30"/>
      <c r="D3" s="30"/>
      <c r="E3" s="30"/>
      <c r="F3" s="3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20</v>
      </c>
      <c r="B4" s="4" t="s">
        <v>8</v>
      </c>
      <c r="C4" s="5" t="s">
        <v>9</v>
      </c>
      <c r="D4" s="5" t="s">
        <v>10</v>
      </c>
      <c r="E4" s="4" t="s">
        <v>14</v>
      </c>
      <c r="F4" s="4" t="s">
        <v>24</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17</v>
      </c>
      <c r="B5" s="16">
        <v>3506707.07</v>
      </c>
      <c r="C5" s="17">
        <v>1923115.83</v>
      </c>
      <c r="D5" s="3" t="s">
        <v>15</v>
      </c>
      <c r="E5" s="12">
        <f>C5/B5</f>
        <v>0.5484107430735582</v>
      </c>
      <c r="F5" s="36"/>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18</v>
      </c>
      <c r="B6" s="15">
        <v>5243011.42</v>
      </c>
      <c r="C6" s="17">
        <v>6826602.66</v>
      </c>
      <c r="D6" s="3" t="s">
        <v>21</v>
      </c>
      <c r="E6" s="12">
        <f>C6/B6</f>
        <v>1.3020384876445683</v>
      </c>
      <c r="F6" s="37"/>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19</v>
      </c>
      <c r="B7" s="10">
        <f>SUM(B5:B6)</f>
        <v>8749718.49</v>
      </c>
      <c r="C7" s="11">
        <f>SUM(C5:C6)</f>
        <v>8749718.49</v>
      </c>
      <c r="D7" s="27">
        <f>C7/B7</f>
        <v>1</v>
      </c>
      <c r="E7" s="28"/>
      <c r="F7" s="38"/>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29" t="s">
        <v>16</v>
      </c>
      <c r="B8" s="30"/>
      <c r="C8" s="30"/>
      <c r="D8" s="30"/>
      <c r="E8" s="30"/>
      <c r="F8" s="31"/>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20</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17</v>
      </c>
      <c r="B10" s="2">
        <v>2643533.46</v>
      </c>
      <c r="C10" s="8">
        <v>1502776.61</v>
      </c>
      <c r="D10" s="3" t="s">
        <v>15</v>
      </c>
      <c r="E10" s="12">
        <f>C10/B10</f>
        <v>0.5684727024412243</v>
      </c>
      <c r="F10" s="36" t="s">
        <v>26</v>
      </c>
      <c r="G10" s="6"/>
      <c r="H10" s="18"/>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18</v>
      </c>
      <c r="B11" s="2">
        <v>5635936.27</v>
      </c>
      <c r="C11" s="2">
        <v>6431508.3</v>
      </c>
      <c r="D11" s="3" t="s">
        <v>21</v>
      </c>
      <c r="E11" s="12">
        <f>C11/B11</f>
        <v>1.1411605795180506</v>
      </c>
      <c r="F11" s="37"/>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19</v>
      </c>
      <c r="B12" s="10">
        <f>SUM(B10:B11)</f>
        <v>8279469.7299999995</v>
      </c>
      <c r="C12" s="11">
        <f>SUM(C10:C11)</f>
        <v>7934284.91</v>
      </c>
      <c r="D12" s="27">
        <f>C12/B12</f>
        <v>0.9583083420488574</v>
      </c>
      <c r="E12" s="28"/>
      <c r="F12" s="38"/>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32" t="s">
        <v>12</v>
      </c>
      <c r="B13" s="33"/>
      <c r="C13" s="33"/>
      <c r="D13" s="33"/>
      <c r="E13" s="33"/>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34"/>
      <c r="B14" s="35"/>
      <c r="C14" s="35"/>
      <c r="D14" s="35"/>
      <c r="E14" s="35"/>
      <c r="F14" s="14" t="s">
        <v>27</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24" t="s">
        <v>0</v>
      </c>
      <c r="B15" s="25"/>
      <c r="C15" s="25"/>
      <c r="D15" s="25"/>
      <c r="E15" s="42">
        <v>43830</v>
      </c>
      <c r="F15" s="23"/>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24" t="s">
        <v>4</v>
      </c>
      <c r="B16" s="25"/>
      <c r="C16" s="25"/>
      <c r="D16" s="26"/>
      <c r="E16" s="22" t="s">
        <v>23</v>
      </c>
      <c r="F16" s="23"/>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4" t="s">
        <v>5</v>
      </c>
      <c r="B17" s="25"/>
      <c r="C17" s="25"/>
      <c r="D17" s="25"/>
      <c r="E17" s="22" t="s">
        <v>28</v>
      </c>
      <c r="F17" s="23"/>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4" t="s">
        <v>3</v>
      </c>
      <c r="B18" s="25"/>
      <c r="C18" s="25"/>
      <c r="D18" s="25"/>
      <c r="E18" s="22" t="s">
        <v>29</v>
      </c>
      <c r="F18" s="23"/>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4" t="s">
        <v>1</v>
      </c>
      <c r="B19" s="25"/>
      <c r="C19" s="25"/>
      <c r="D19" s="25"/>
      <c r="E19" s="39" t="s">
        <v>30</v>
      </c>
      <c r="F19" s="40"/>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4" t="s">
        <v>2</v>
      </c>
      <c r="B20" s="25"/>
      <c r="C20" s="25"/>
      <c r="D20" s="25"/>
      <c r="E20" s="22" t="s">
        <v>31</v>
      </c>
      <c r="F20" s="23"/>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41" t="s">
        <v>25</v>
      </c>
      <c r="B22" s="41"/>
      <c r="C22" s="41"/>
      <c r="D22" s="41"/>
      <c r="E22" s="41"/>
      <c r="F22" s="4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F10:F12"/>
    <mergeCell ref="A22:F22"/>
    <mergeCell ref="E19:F19"/>
    <mergeCell ref="E15:F15"/>
    <mergeCell ref="A20:D20"/>
    <mergeCell ref="A17:D17"/>
    <mergeCell ref="A19:D19"/>
    <mergeCell ref="E17:F17"/>
    <mergeCell ref="E18:F18"/>
    <mergeCell ref="A18:D18"/>
    <mergeCell ref="E20:F20"/>
    <mergeCell ref="A15:D15"/>
    <mergeCell ref="A1:F1"/>
    <mergeCell ref="A2:F2"/>
    <mergeCell ref="E16:F16"/>
    <mergeCell ref="A16:D16"/>
    <mergeCell ref="D7:E7"/>
    <mergeCell ref="A3:F3"/>
    <mergeCell ref="A13:E14"/>
    <mergeCell ref="F5:F7"/>
    <mergeCell ref="D12:E12"/>
    <mergeCell ref="A8:F8"/>
  </mergeCells>
  <hyperlinks>
    <hyperlink ref="E19" r:id="rId1" display="alvarort7@hot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Gestión de Proyectos GADS-MS</cp:lastModifiedBy>
  <cp:lastPrinted>2014-02-05T21:41:55Z</cp:lastPrinted>
  <dcterms:created xsi:type="dcterms:W3CDTF">2011-04-20T17:22:00Z</dcterms:created>
  <dcterms:modified xsi:type="dcterms:W3CDTF">2021-01-08T18:02:59Z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